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7035" tabRatio="783"/>
  </bookViews>
  <sheets>
    <sheet name="Pr 2-18" sheetId="1" r:id="rId1"/>
  </sheets>
  <calcPr calcId="145621"/>
</workbook>
</file>

<file path=xl/calcChain.xml><?xml version="1.0" encoding="utf-8"?>
<calcChain xmlns="http://schemas.openxmlformats.org/spreadsheetml/2006/main">
  <c r="E11" i="1" l="1"/>
  <c r="E10" i="1"/>
  <c r="E9" i="1"/>
  <c r="E8" i="1"/>
  <c r="E7" i="1"/>
  <c r="C40" i="1"/>
  <c r="E29" i="1"/>
  <c r="E30" i="1"/>
  <c r="E31" i="1"/>
  <c r="E32" i="1"/>
  <c r="E28" i="1"/>
</calcChain>
</file>

<file path=xl/sharedStrings.xml><?xml version="1.0" encoding="utf-8"?>
<sst xmlns="http://schemas.openxmlformats.org/spreadsheetml/2006/main" count="42" uniqueCount="40">
  <si>
    <t xml:space="preserve"> </t>
  </si>
  <si>
    <t>All input values are shown in yellow. Only these values need changed to review algo versions.</t>
  </si>
  <si>
    <r>
      <t xml:space="preserve">Answers are displayed in red. </t>
    </r>
    <r>
      <rPr>
        <b/>
        <sz val="11"/>
        <rFont val="Calibri"/>
        <family val="2"/>
        <scheme val="minor"/>
      </rPr>
      <t/>
    </r>
  </si>
  <si>
    <t>Assumptions and other problem notes are displayed at the very bottom.</t>
  </si>
  <si>
    <t>Input variables:</t>
  </si>
  <si>
    <t>Solution and Explanation:</t>
  </si>
  <si>
    <t>Callaway Golf</t>
  </si>
  <si>
    <t>Alaska Air Group</t>
  </si>
  <si>
    <t>Estee Lauder</t>
  </si>
  <si>
    <t>Yum Brands</t>
  </si>
  <si>
    <t>General Electri</t>
  </si>
  <si>
    <t>Shares</t>
  </si>
  <si>
    <t>Stock Price</t>
  </si>
  <si>
    <t>Market Cap</t>
  </si>
  <si>
    <t>a.</t>
  </si>
  <si>
    <t>Consider the table given below to answer the first question (Shares and market values in millions):</t>
  </si>
  <si>
    <t>Notes:</t>
  </si>
  <si>
    <t>Callaway Golf (ELY)</t>
  </si>
  <si>
    <t>Alaska Air Group (ALK)</t>
  </si>
  <si>
    <t>Estee Lauder (EL)</t>
  </si>
  <si>
    <t>Yum! Brands (YUM)</t>
  </si>
  <si>
    <t>General Electric (GE)</t>
  </si>
  <si>
    <r>
      <t xml:space="preserve">a. </t>
    </r>
    <r>
      <rPr>
        <sz val="11"/>
        <color theme="1"/>
        <rFont val="Calibri"/>
        <family val="2"/>
        <scheme val="minor"/>
      </rPr>
      <t xml:space="preserve"> The price of Estee Lauder stock has risen to $90. What is the market value of the firm's equity?</t>
    </r>
  </si>
  <si>
    <r>
      <t xml:space="preserve">c. </t>
    </r>
    <r>
      <rPr>
        <sz val="11"/>
        <color theme="1"/>
        <rFont val="Calibri"/>
        <family val="2"/>
        <scheme val="minor"/>
      </rPr>
      <t>A farmer and a meatpacker use the commodity markets to reduce their risk. One agrees to buy live cattle in the future at a fixed price, and the other agrees to sell. Which one sells?</t>
    </r>
  </si>
  <si>
    <t>Number of shares</t>
  </si>
  <si>
    <t>Market Capitalization</t>
  </si>
  <si>
    <t>New price</t>
  </si>
  <si>
    <t>Market value</t>
  </si>
  <si>
    <t>billion</t>
  </si>
  <si>
    <t>b.</t>
  </si>
  <si>
    <t>c.</t>
  </si>
  <si>
    <t>Seller</t>
  </si>
  <si>
    <t>Farmer</t>
  </si>
  <si>
    <t>a. The new price must be higher than the price stated in the table for Estee Lauder.</t>
  </si>
  <si>
    <t>c. Part c must ask for the seller, otherwise the part c answer above must be revised.</t>
  </si>
  <si>
    <t>Interest rate</t>
  </si>
  <si>
    <t>Refer to the latest table.</t>
  </si>
  <si>
    <r>
      <t>b.</t>
    </r>
    <r>
      <rPr>
        <sz val="11"/>
        <color theme="1"/>
        <rFont val="Calibri"/>
        <family val="2"/>
        <scheme val="minor"/>
      </rPr>
      <t xml:space="preserve"> The rating agency has revised Catalytic Concept's bond rating to A. (Use Table 2.2). What interest rate, approximately, would the company now need to pay on its bonds?</t>
    </r>
  </si>
  <si>
    <t>Connect static version:</t>
  </si>
  <si>
    <t>Brealey 9e Pr 2-18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</si>
</sst>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&quot;$&quot;#,##0.00"/>
    <numFmt numFmtId="167" formatCode="&quot;$&quot;#,##0.000"/>
    <numFmt numFmtId="168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70C0"/>
      <name val="Calibri"/>
      <family val="2"/>
    </font>
    <font>
      <b/>
      <sz val="11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/>
    <xf numFmtId="0" fontId="4" fillId="2" borderId="0" xfId="0" applyFont="1" applyFill="1"/>
    <xf numFmtId="0" fontId="5" fillId="0" borderId="0" xfId="0" applyFont="1"/>
    <xf numFmtId="49" fontId="0" fillId="0" borderId="0" xfId="0" applyNumberFormat="1"/>
    <xf numFmtId="2" fontId="0" fillId="0" borderId="0" xfId="0" applyNumberFormat="1"/>
    <xf numFmtId="0" fontId="0" fillId="0" borderId="0" xfId="0" applyBorder="1"/>
    <xf numFmtId="3" fontId="0" fillId="0" borderId="0" xfId="1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quotePrefix="1" applyFont="1" applyAlignment="1">
      <alignment horizontal="right"/>
    </xf>
    <xf numFmtId="0" fontId="9" fillId="0" borderId="0" xfId="0" quotePrefix="1" applyFont="1" applyAlignment="1">
      <alignment horizontal="right"/>
    </xf>
    <xf numFmtId="0" fontId="0" fillId="0" borderId="0" xfId="0"/>
    <xf numFmtId="44" fontId="2" fillId="0" borderId="0" xfId="2" applyFont="1"/>
    <xf numFmtId="0" fontId="0" fillId="0" borderId="0" xfId="0"/>
    <xf numFmtId="0" fontId="0" fillId="0" borderId="0" xfId="0" applyAlignment="1">
      <alignment vertical="center" wrapText="1"/>
    </xf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65" fontId="0" fillId="0" borderId="0" xfId="1" applyNumberFormat="1" applyFont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/>
    <xf numFmtId="165" fontId="0" fillId="0" borderId="0" xfId="1" applyNumberFormat="1" applyFont="1"/>
    <xf numFmtId="0" fontId="0" fillId="0" borderId="0" xfId="0" applyAlignment="1">
      <alignment vertical="center" wrapText="1"/>
    </xf>
    <xf numFmtId="0" fontId="0" fillId="0" borderId="0" xfId="0"/>
    <xf numFmtId="0" fontId="10" fillId="0" borderId="0" xfId="0" applyFont="1"/>
    <xf numFmtId="2" fontId="0" fillId="0" borderId="0" xfId="0" applyNumberFormat="1" applyAlignment="1">
      <alignment vertical="center" wrapText="1"/>
    </xf>
    <xf numFmtId="166" fontId="0" fillId="0" borderId="0" xfId="0" applyNumberForma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4" fontId="0" fillId="0" borderId="0" xfId="1" applyNumberFormat="1" applyFont="1" applyAlignment="1">
      <alignment vertical="center" wrapText="1"/>
    </xf>
    <xf numFmtId="2" fontId="0" fillId="2" borderId="0" xfId="0" applyNumberFormat="1" applyFill="1"/>
    <xf numFmtId="4" fontId="0" fillId="2" borderId="0" xfId="0" applyNumberFormat="1" applyFill="1"/>
    <xf numFmtId="2" fontId="0" fillId="2" borderId="0" xfId="0" applyNumberFormat="1" applyFill="1" applyAlignment="1">
      <alignment vertical="center" wrapText="1"/>
    </xf>
    <xf numFmtId="166" fontId="0" fillId="2" borderId="0" xfId="0" applyNumberFormat="1" applyFill="1"/>
    <xf numFmtId="166" fontId="7" fillId="2" borderId="0" xfId="2" applyNumberFormat="1" applyFont="1" applyFill="1"/>
    <xf numFmtId="2" fontId="7" fillId="0" borderId="0" xfId="0" applyNumberFormat="1" applyFont="1"/>
    <xf numFmtId="0" fontId="5" fillId="0" borderId="0" xfId="0" applyFont="1" applyAlignment="1">
      <alignment horizontal="right"/>
    </xf>
    <xf numFmtId="164" fontId="0" fillId="0" borderId="0" xfId="1" applyNumberFormat="1" applyFont="1" applyAlignment="1">
      <alignment vertical="center" wrapText="1"/>
    </xf>
    <xf numFmtId="0" fontId="3" fillId="0" borderId="0" xfId="0" applyFont="1" applyAlignment="1">
      <alignment wrapText="1"/>
    </xf>
    <xf numFmtId="167" fontId="2" fillId="0" borderId="0" xfId="2" applyNumberFormat="1" applyFont="1"/>
    <xf numFmtId="0" fontId="2" fillId="0" borderId="0" xfId="0" applyFont="1"/>
    <xf numFmtId="0" fontId="0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vertical="center" wrapText="1"/>
    </xf>
    <xf numFmtId="0" fontId="0" fillId="0" borderId="0" xfId="0"/>
    <xf numFmtId="2" fontId="8" fillId="0" borderId="0" xfId="0" applyNumberFormat="1" applyFont="1"/>
    <xf numFmtId="0" fontId="3" fillId="3" borderId="0" xfId="0" applyFont="1" applyFill="1"/>
    <xf numFmtId="0" fontId="0" fillId="3" borderId="0" xfId="0" applyFill="1"/>
    <xf numFmtId="4" fontId="0" fillId="0" borderId="0" xfId="0" applyNumberFormat="1" applyFill="1"/>
    <xf numFmtId="2" fontId="0" fillId="0" borderId="0" xfId="0" applyNumberFormat="1" applyFill="1"/>
    <xf numFmtId="2" fontId="0" fillId="3" borderId="0" xfId="0" applyNumberFormat="1" applyFill="1"/>
    <xf numFmtId="0" fontId="0" fillId="3" borderId="0" xfId="0" applyFill="1" applyAlignment="1">
      <alignment vertical="center" wrapText="1"/>
    </xf>
    <xf numFmtId="4" fontId="0" fillId="3" borderId="0" xfId="0" applyNumberFormat="1" applyFill="1"/>
    <xf numFmtId="165" fontId="0" fillId="3" borderId="0" xfId="1" applyNumberFormat="1" applyFont="1" applyFill="1"/>
    <xf numFmtId="2" fontId="7" fillId="3" borderId="0" xfId="0" applyNumberFormat="1" applyFont="1" applyFill="1"/>
    <xf numFmtId="0" fontId="2" fillId="3" borderId="0" xfId="0" applyFont="1" applyFill="1" applyAlignment="1">
      <alignment horizontal="right"/>
    </xf>
    <xf numFmtId="0" fontId="4" fillId="3" borderId="0" xfId="0" applyFont="1" applyFill="1"/>
    <xf numFmtId="168" fontId="0" fillId="0" borderId="0" xfId="0" applyNumberFormat="1" applyAlignment="1">
      <alignment vertical="center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vertical="center" wrapText="1"/>
    </xf>
    <xf numFmtId="0" fontId="0" fillId="0" borderId="0" xfId="0"/>
    <xf numFmtId="3" fontId="0" fillId="0" borderId="0" xfId="1" applyNumberFormat="1" applyFont="1"/>
    <xf numFmtId="0" fontId="3" fillId="0" borderId="0" xfId="0" applyFont="1" applyAlignment="1">
      <alignment horizontal="left" vertic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workbookViewId="0">
      <selection activeCell="A2" sqref="A2"/>
    </sheetView>
  </sheetViews>
  <sheetFormatPr defaultRowHeight="15" x14ac:dyDescent="0.25"/>
  <cols>
    <col min="1" max="1" width="16.5703125" customWidth="1"/>
    <col min="2" max="2" width="24.28515625" customWidth="1"/>
    <col min="3" max="3" width="14.140625" customWidth="1"/>
    <col min="4" max="4" width="10.5703125" customWidth="1"/>
    <col min="5" max="5" width="14" customWidth="1"/>
    <col min="7" max="7" width="12.5703125" bestFit="1" customWidth="1"/>
  </cols>
  <sheetData>
    <row r="1" spans="1:10" s="28" customFormat="1" x14ac:dyDescent="0.25">
      <c r="A1" s="2" t="s">
        <v>39</v>
      </c>
    </row>
    <row r="2" spans="1:10" s="53" customFormat="1" x14ac:dyDescent="0.25">
      <c r="A2" s="52"/>
    </row>
    <row r="3" spans="1:10" x14ac:dyDescent="0.25">
      <c r="B3" s="44" t="s">
        <v>38</v>
      </c>
    </row>
    <row r="4" spans="1:10" ht="24.75" customHeight="1" x14ac:dyDescent="0.25">
      <c r="A4" s="1"/>
      <c r="B4" s="65" t="s">
        <v>15</v>
      </c>
      <c r="C4" s="65"/>
      <c r="D4" s="65"/>
      <c r="E4" s="65"/>
      <c r="F4" s="65"/>
      <c r="G4" s="65"/>
      <c r="H4" s="65"/>
      <c r="I4" s="65"/>
      <c r="J4" s="65"/>
    </row>
    <row r="5" spans="1:10" s="28" customFormat="1" ht="24.75" customHeight="1" x14ac:dyDescent="0.25">
      <c r="A5" s="1"/>
      <c r="B5" s="27"/>
      <c r="C5" s="27"/>
      <c r="D5" s="27"/>
      <c r="E5" s="27"/>
      <c r="F5" s="27"/>
      <c r="G5" s="27"/>
      <c r="H5" s="27"/>
      <c r="I5" s="27"/>
      <c r="J5" s="27"/>
    </row>
    <row r="6" spans="1:10" s="20" customFormat="1" ht="33.75" customHeight="1" x14ac:dyDescent="0.25">
      <c r="A6" s="1"/>
      <c r="B6" s="19"/>
      <c r="C6" s="32" t="s">
        <v>24</v>
      </c>
      <c r="D6" s="34" t="s">
        <v>12</v>
      </c>
      <c r="E6" s="32" t="s">
        <v>25</v>
      </c>
      <c r="F6" s="19"/>
      <c r="G6" s="19"/>
      <c r="H6" s="19"/>
      <c r="I6" s="19"/>
      <c r="J6" s="19"/>
    </row>
    <row r="7" spans="1:10" s="20" customFormat="1" ht="15.75" customHeight="1" x14ac:dyDescent="0.25">
      <c r="A7" s="1"/>
      <c r="B7" s="27" t="s">
        <v>17</v>
      </c>
      <c r="C7" s="63">
        <v>93.8</v>
      </c>
      <c r="D7" s="31">
        <v>8.76</v>
      </c>
      <c r="E7" s="43">
        <f>D7*C7</f>
        <v>821.68799999999999</v>
      </c>
      <c r="F7" s="19"/>
      <c r="G7" s="19"/>
      <c r="H7" s="19"/>
      <c r="I7" s="19"/>
      <c r="J7" s="19"/>
    </row>
    <row r="8" spans="1:10" s="20" customFormat="1" ht="15.75" customHeight="1" x14ac:dyDescent="0.25">
      <c r="A8" s="1"/>
      <c r="B8" s="27" t="s">
        <v>18</v>
      </c>
      <c r="C8" s="63">
        <v>124.7</v>
      </c>
      <c r="D8" s="30">
        <v>80.77</v>
      </c>
      <c r="E8" s="43">
        <f>D8*C8</f>
        <v>10072.019</v>
      </c>
      <c r="F8" s="19"/>
      <c r="G8" s="19"/>
      <c r="H8" s="19"/>
      <c r="I8" s="19"/>
      <c r="J8" s="19"/>
    </row>
    <row r="9" spans="1:10" s="20" customFormat="1" ht="15.75" customHeight="1" x14ac:dyDescent="0.25">
      <c r="A9" s="1"/>
      <c r="B9" s="27" t="s">
        <v>19</v>
      </c>
      <c r="C9" s="63">
        <v>178.5</v>
      </c>
      <c r="D9" s="30">
        <v>75.92</v>
      </c>
      <c r="E9" s="43">
        <f>D9*C9</f>
        <v>13551.720000000001</v>
      </c>
      <c r="F9" s="19"/>
      <c r="G9" s="19"/>
      <c r="H9" s="19"/>
      <c r="I9" s="19"/>
      <c r="J9" s="19"/>
    </row>
    <row r="10" spans="1:10" s="20" customFormat="1" ht="15.75" customHeight="1" x14ac:dyDescent="0.25">
      <c r="A10" s="1"/>
      <c r="B10" s="27" t="s">
        <v>20</v>
      </c>
      <c r="C10" s="19">
        <v>408.7</v>
      </c>
      <c r="D10" s="30">
        <v>77.77</v>
      </c>
      <c r="E10" s="43">
        <f>D10*C10</f>
        <v>31784.598999999998</v>
      </c>
      <c r="F10" s="19"/>
      <c r="G10" s="19"/>
      <c r="H10" s="19"/>
      <c r="I10" s="19"/>
      <c r="J10" s="19"/>
    </row>
    <row r="11" spans="1:10" s="20" customFormat="1" ht="15" customHeight="1" x14ac:dyDescent="0.25">
      <c r="A11" s="1"/>
      <c r="B11" s="27" t="s">
        <v>21</v>
      </c>
      <c r="C11" s="35">
        <v>9331</v>
      </c>
      <c r="D11" s="30">
        <v>30.34</v>
      </c>
      <c r="E11" s="43">
        <f>D11*C11</f>
        <v>283102.53999999998</v>
      </c>
      <c r="F11" s="19"/>
      <c r="G11" s="19"/>
      <c r="H11" s="19"/>
      <c r="I11" s="19"/>
      <c r="J11" s="19"/>
    </row>
    <row r="12" spans="1:10" s="28" customFormat="1" ht="15" customHeight="1" x14ac:dyDescent="0.25">
      <c r="A12" s="1"/>
      <c r="B12" s="27"/>
      <c r="C12" s="30"/>
      <c r="D12" s="30"/>
      <c r="E12" s="23"/>
      <c r="F12" s="27"/>
      <c r="G12" s="27"/>
      <c r="H12" s="27"/>
      <c r="I12" s="27"/>
      <c r="J12" s="27"/>
    </row>
    <row r="13" spans="1:10" s="33" customFormat="1" ht="39.75" customHeight="1" x14ac:dyDescent="0.25">
      <c r="B13" s="68" t="s">
        <v>22</v>
      </c>
      <c r="C13" s="68"/>
      <c r="D13" s="68"/>
      <c r="E13" s="68"/>
      <c r="F13" s="68"/>
      <c r="G13" s="68"/>
      <c r="H13" s="22"/>
      <c r="I13" s="22"/>
      <c r="J13" s="22"/>
    </row>
    <row r="14" spans="1:10" s="28" customFormat="1" ht="15" customHeight="1" x14ac:dyDescent="0.25">
      <c r="A14" s="1"/>
      <c r="B14" s="27"/>
      <c r="C14" s="30"/>
      <c r="D14" s="30"/>
      <c r="E14" s="23"/>
      <c r="F14" s="27"/>
      <c r="G14" s="27"/>
      <c r="H14" s="27"/>
      <c r="I14" s="27"/>
      <c r="J14" s="27"/>
    </row>
    <row r="15" spans="1:10" s="28" customFormat="1" ht="36" customHeight="1" x14ac:dyDescent="0.25">
      <c r="A15" s="1"/>
      <c r="B15" s="68" t="s">
        <v>37</v>
      </c>
      <c r="C15" s="68"/>
      <c r="D15" s="68"/>
      <c r="E15" s="68"/>
      <c r="F15" s="68"/>
      <c r="G15" s="68"/>
      <c r="H15" s="27"/>
      <c r="I15" s="27"/>
      <c r="J15" s="27"/>
    </row>
    <row r="16" spans="1:10" s="28" customFormat="1" ht="15" customHeight="1" x14ac:dyDescent="0.25">
      <c r="A16" s="1"/>
      <c r="B16" s="27"/>
      <c r="C16" s="30"/>
      <c r="D16" s="30"/>
      <c r="E16" s="23"/>
      <c r="F16" s="27"/>
      <c r="G16" s="27"/>
      <c r="H16" s="27"/>
      <c r="I16" s="27"/>
      <c r="J16" s="27"/>
    </row>
    <row r="17" spans="1:10" s="28" customFormat="1" ht="42.75" customHeight="1" x14ac:dyDescent="0.25">
      <c r="A17" s="1"/>
      <c r="B17" s="68" t="s">
        <v>23</v>
      </c>
      <c r="C17" s="68"/>
      <c r="D17" s="68"/>
      <c r="E17" s="68"/>
      <c r="F17" s="68"/>
      <c r="G17" s="68"/>
      <c r="H17" s="27"/>
      <c r="I17" s="27"/>
      <c r="J17" s="27"/>
    </row>
    <row r="18" spans="1:10" s="28" customFormat="1" ht="15" customHeight="1" x14ac:dyDescent="0.25">
      <c r="A18" s="1"/>
      <c r="B18" s="27"/>
      <c r="C18" s="30"/>
      <c r="D18" s="30"/>
      <c r="E18" s="23"/>
      <c r="F18" s="27"/>
      <c r="G18" s="27"/>
      <c r="H18" s="27"/>
      <c r="I18" s="27"/>
      <c r="J18" s="27"/>
    </row>
    <row r="19" spans="1:10" s="53" customFormat="1" x14ac:dyDescent="0.25">
      <c r="A19" s="52"/>
      <c r="B19" s="62"/>
      <c r="C19" s="62"/>
      <c r="D19" s="62"/>
      <c r="E19" s="62"/>
      <c r="F19" s="62"/>
      <c r="G19" s="62"/>
      <c r="H19" s="62"/>
    </row>
    <row r="20" spans="1:10" x14ac:dyDescent="0.25">
      <c r="A20" s="2"/>
      <c r="B20" s="3"/>
      <c r="C20" s="3"/>
      <c r="D20" s="3"/>
      <c r="E20" s="3"/>
      <c r="F20" s="3"/>
      <c r="G20" s="3"/>
      <c r="H20" s="3"/>
    </row>
    <row r="21" spans="1:10" x14ac:dyDescent="0.25">
      <c r="A21" s="2"/>
      <c r="B21" s="4" t="s">
        <v>1</v>
      </c>
      <c r="C21" s="4"/>
      <c r="D21" s="4"/>
      <c r="E21" s="4"/>
      <c r="F21" s="4"/>
      <c r="G21" s="4"/>
      <c r="H21" s="4"/>
    </row>
    <row r="22" spans="1:10" x14ac:dyDescent="0.25">
      <c r="A22" s="2"/>
      <c r="B22" s="5" t="s">
        <v>2</v>
      </c>
      <c r="C22" s="3"/>
      <c r="D22" s="3"/>
      <c r="E22" s="3"/>
      <c r="F22" s="3"/>
      <c r="G22" s="3"/>
      <c r="H22" s="3"/>
    </row>
    <row r="23" spans="1:10" s="12" customFormat="1" x14ac:dyDescent="0.25">
      <c r="A23" s="29"/>
      <c r="B23" s="29" t="s">
        <v>3</v>
      </c>
      <c r="C23" s="29"/>
      <c r="D23" s="29"/>
      <c r="E23" s="29"/>
      <c r="F23" s="29"/>
      <c r="G23" s="29"/>
      <c r="H23" s="29"/>
    </row>
    <row r="25" spans="1:10" x14ac:dyDescent="0.25">
      <c r="B25" s="2" t="s">
        <v>4</v>
      </c>
      <c r="C25" t="s">
        <v>0</v>
      </c>
    </row>
    <row r="26" spans="1:10" x14ac:dyDescent="0.25">
      <c r="B26" s="2"/>
    </row>
    <row r="27" spans="1:10" x14ac:dyDescent="0.25">
      <c r="B27" s="21"/>
      <c r="C27" s="21" t="s">
        <v>11</v>
      </c>
      <c r="D27" s="22" t="s">
        <v>12</v>
      </c>
      <c r="E27" s="22" t="s">
        <v>13</v>
      </c>
    </row>
    <row r="28" spans="1:10" x14ac:dyDescent="0.25">
      <c r="A28" s="6" t="s">
        <v>0</v>
      </c>
      <c r="B28" s="21" t="s">
        <v>6</v>
      </c>
      <c r="C28" s="36">
        <v>93.8</v>
      </c>
      <c r="D28" s="39">
        <v>8.76</v>
      </c>
      <c r="E28" s="26">
        <f>C28*D28</f>
        <v>821.68799999999999</v>
      </c>
    </row>
    <row r="29" spans="1:10" x14ac:dyDescent="0.25">
      <c r="A29" s="7"/>
      <c r="B29" s="21" t="s">
        <v>7</v>
      </c>
      <c r="C29" s="25">
        <v>124.7</v>
      </c>
      <c r="D29" s="36">
        <v>80.77</v>
      </c>
      <c r="E29" s="26">
        <f t="shared" ref="E29:E32" si="0">C29*D29</f>
        <v>10072.019</v>
      </c>
    </row>
    <row r="30" spans="1:10" x14ac:dyDescent="0.25">
      <c r="A30" s="7"/>
      <c r="B30" s="21" t="s">
        <v>8</v>
      </c>
      <c r="C30" s="24">
        <v>178.5</v>
      </c>
      <c r="D30" s="38">
        <v>75.92</v>
      </c>
      <c r="E30" s="26">
        <f t="shared" si="0"/>
        <v>13551.720000000001</v>
      </c>
    </row>
    <row r="31" spans="1:10" x14ac:dyDescent="0.25">
      <c r="A31" s="7"/>
      <c r="B31" s="21" t="s">
        <v>9</v>
      </c>
      <c r="C31" s="25">
        <v>408.7</v>
      </c>
      <c r="D31" s="36">
        <v>77.77</v>
      </c>
      <c r="E31" s="26">
        <f t="shared" si="0"/>
        <v>31784.598999999998</v>
      </c>
    </row>
    <row r="32" spans="1:10" x14ac:dyDescent="0.25">
      <c r="A32" s="7"/>
      <c r="B32" s="21" t="s">
        <v>10</v>
      </c>
      <c r="C32" s="37">
        <v>9331</v>
      </c>
      <c r="D32" s="36">
        <v>30.34</v>
      </c>
      <c r="E32" s="26">
        <f t="shared" si="0"/>
        <v>283102.53999999998</v>
      </c>
    </row>
    <row r="33" spans="1:8" s="50" customFormat="1" ht="17.25" customHeight="1" x14ac:dyDescent="0.25">
      <c r="A33" s="7"/>
      <c r="B33" s="49"/>
      <c r="C33" s="54"/>
      <c r="D33" s="55"/>
      <c r="E33" s="26"/>
    </row>
    <row r="34" spans="1:8" s="53" customFormat="1" x14ac:dyDescent="0.25">
      <c r="A34" s="56"/>
      <c r="B34" s="57"/>
      <c r="C34" s="58"/>
      <c r="D34" s="56"/>
      <c r="E34" s="59"/>
    </row>
    <row r="35" spans="1:8" x14ac:dyDescent="0.25">
      <c r="A35" s="7"/>
      <c r="H35" s="8"/>
    </row>
    <row r="36" spans="1:8" x14ac:dyDescent="0.25">
      <c r="A36" s="7"/>
      <c r="B36" s="2" t="s">
        <v>5</v>
      </c>
    </row>
    <row r="37" spans="1:8" x14ac:dyDescent="0.25">
      <c r="A37" s="7"/>
      <c r="B37" s="2"/>
    </row>
    <row r="38" spans="1:8" s="16" customFormat="1" x14ac:dyDescent="0.25">
      <c r="A38" s="7"/>
      <c r="B38" s="2" t="s">
        <v>14</v>
      </c>
      <c r="D38" s="18"/>
      <c r="E38" s="18"/>
      <c r="F38" s="18"/>
    </row>
    <row r="39" spans="1:8" x14ac:dyDescent="0.25">
      <c r="A39" s="7"/>
      <c r="B39" s="28" t="s">
        <v>26</v>
      </c>
      <c r="C39" s="40">
        <v>90</v>
      </c>
      <c r="D39" s="9"/>
      <c r="E39" s="67"/>
      <c r="F39" s="67"/>
      <c r="G39" s="17"/>
    </row>
    <row r="40" spans="1:8" x14ac:dyDescent="0.25">
      <c r="A40" s="7"/>
      <c r="B40" s="28" t="s">
        <v>27</v>
      </c>
      <c r="C40" s="45">
        <f>C39*C30/1000</f>
        <v>16.065000000000001</v>
      </c>
      <c r="D40" s="28" t="s">
        <v>28</v>
      </c>
      <c r="G40" s="17"/>
    </row>
    <row r="41" spans="1:8" x14ac:dyDescent="0.25">
      <c r="A41" s="7"/>
      <c r="B41" s="16"/>
      <c r="C41" s="17"/>
      <c r="E41" s="66"/>
      <c r="F41" s="66"/>
      <c r="G41" s="17"/>
    </row>
    <row r="42" spans="1:8" s="28" customFormat="1" x14ac:dyDescent="0.25">
      <c r="A42" s="7"/>
      <c r="B42" s="2" t="s">
        <v>29</v>
      </c>
      <c r="C42" s="17"/>
      <c r="G42" s="17"/>
    </row>
    <row r="43" spans="1:8" ht="15" customHeight="1" x14ac:dyDescent="0.25">
      <c r="A43" s="7"/>
      <c r="B43" s="28" t="s">
        <v>35</v>
      </c>
      <c r="C43" s="46" t="s">
        <v>36</v>
      </c>
    </row>
    <row r="44" spans="1:8" hidden="1" x14ac:dyDescent="0.25">
      <c r="A44" s="7"/>
      <c r="C44" s="47"/>
    </row>
    <row r="45" spans="1:8" s="28" customFormat="1" x14ac:dyDescent="0.25">
      <c r="A45" s="7"/>
      <c r="C45" s="47"/>
    </row>
    <row r="46" spans="1:8" s="28" customFormat="1" x14ac:dyDescent="0.25">
      <c r="A46" s="7"/>
      <c r="B46" s="2" t="s">
        <v>30</v>
      </c>
      <c r="C46" s="47"/>
    </row>
    <row r="47" spans="1:8" x14ac:dyDescent="0.25">
      <c r="A47" s="7"/>
      <c r="B47" s="41" t="s">
        <v>31</v>
      </c>
      <c r="C47" s="48" t="s">
        <v>32</v>
      </c>
    </row>
    <row r="48" spans="1:8" s="50" customFormat="1" x14ac:dyDescent="0.25">
      <c r="A48" s="7"/>
      <c r="B48" s="41"/>
      <c r="C48" s="48"/>
    </row>
    <row r="49" spans="1:8" s="53" customFormat="1" x14ac:dyDescent="0.25">
      <c r="A49" s="56"/>
      <c r="B49" s="60"/>
      <c r="C49" s="61"/>
    </row>
    <row r="50" spans="1:8" s="28" customFormat="1" x14ac:dyDescent="0.25">
      <c r="A50" s="7"/>
      <c r="B50" s="41"/>
      <c r="C50" s="42"/>
    </row>
    <row r="51" spans="1:8" s="12" customFormat="1" x14ac:dyDescent="0.25">
      <c r="B51" s="51" t="s">
        <v>16</v>
      </c>
    </row>
    <row r="52" spans="1:8" s="12" customFormat="1" x14ac:dyDescent="0.25">
      <c r="B52" s="12" t="s">
        <v>33</v>
      </c>
    </row>
    <row r="53" spans="1:8" ht="31.5" customHeight="1" x14ac:dyDescent="0.25">
      <c r="A53" s="10"/>
      <c r="B53" s="64" t="s">
        <v>34</v>
      </c>
      <c r="C53" s="64"/>
      <c r="D53" s="64"/>
      <c r="E53" s="64"/>
      <c r="F53" s="64"/>
      <c r="G53" s="10"/>
      <c r="H53" s="10"/>
    </row>
    <row r="54" spans="1:8" ht="31.5" customHeight="1" x14ac:dyDescent="0.25">
      <c r="A54" s="10"/>
      <c r="B54" s="13"/>
      <c r="C54" s="15"/>
      <c r="D54" s="12"/>
      <c r="E54" s="10"/>
      <c r="F54" s="11"/>
      <c r="G54" s="10"/>
      <c r="H54" s="10"/>
    </row>
    <row r="55" spans="1:8" x14ac:dyDescent="0.25">
      <c r="A55" s="10"/>
      <c r="B55" s="12"/>
      <c r="C55" s="14"/>
      <c r="D55" s="12"/>
      <c r="E55" s="10"/>
      <c r="F55" s="11"/>
      <c r="G55" s="10"/>
      <c r="H55" s="10"/>
    </row>
    <row r="56" spans="1:8" x14ac:dyDescent="0.25">
      <c r="A56" s="10"/>
      <c r="B56" s="12"/>
      <c r="C56" s="14"/>
      <c r="D56" s="12"/>
      <c r="E56" s="10"/>
      <c r="F56" s="11"/>
      <c r="G56" s="10"/>
      <c r="H56" s="10"/>
    </row>
    <row r="57" spans="1:8" x14ac:dyDescent="0.25">
      <c r="A57" s="10"/>
      <c r="B57" s="12"/>
      <c r="C57" s="14"/>
      <c r="D57" s="11"/>
      <c r="E57" s="10"/>
      <c r="F57" s="11"/>
      <c r="G57" s="10"/>
      <c r="H57" s="10"/>
    </row>
    <row r="58" spans="1:8" x14ac:dyDescent="0.25">
      <c r="C58" s="11"/>
      <c r="D58" s="11"/>
      <c r="E58" s="11"/>
      <c r="F58" s="11"/>
    </row>
    <row r="59" spans="1:8" x14ac:dyDescent="0.25">
      <c r="B59" s="3"/>
      <c r="C59" s="11"/>
      <c r="D59" s="11"/>
      <c r="E59" s="11"/>
      <c r="F59" s="11"/>
    </row>
    <row r="60" spans="1:8" x14ac:dyDescent="0.25">
      <c r="B60" s="11"/>
      <c r="C60" s="11"/>
      <c r="D60" s="11"/>
      <c r="E60" s="11"/>
      <c r="F60" s="11"/>
    </row>
    <row r="61" spans="1:8" x14ac:dyDescent="0.25">
      <c r="B61" s="11"/>
      <c r="C61" s="11"/>
      <c r="D61" s="11"/>
      <c r="E61" s="11"/>
      <c r="F61" s="11"/>
    </row>
  </sheetData>
  <mergeCells count="7">
    <mergeCell ref="B53:F53"/>
    <mergeCell ref="B4:J4"/>
    <mergeCell ref="E41:F41"/>
    <mergeCell ref="E39:F39"/>
    <mergeCell ref="B13:G13"/>
    <mergeCell ref="B15:G15"/>
    <mergeCell ref="B17:G1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 2-18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 Johnson</dc:creator>
  <cp:lastModifiedBy>Racculia, Nicholas</cp:lastModifiedBy>
  <cp:lastPrinted>2014-12-01T02:33:15Z</cp:lastPrinted>
  <dcterms:created xsi:type="dcterms:W3CDTF">2013-05-24T01:57:18Z</dcterms:created>
  <dcterms:modified xsi:type="dcterms:W3CDTF">2016-08-15T00:25:23Z</dcterms:modified>
</cp:coreProperties>
</file>